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Q:\PMR\MARKIEWICZ RYSZARD\2026\00068-2026_UWT_Klimek_Ogłoszenie_ Przegląd, adjustacja i kalibracja przenośnych detektorów gazu Drage\2. Ogłoszenie\"/>
    </mc:Choice>
  </mc:AlternateContent>
  <xr:revisionPtr revIDLastSave="0" documentId="13_ncr:1_{A8219E0A-52EE-4C24-B3A2-6CC6BE0F1348}" xr6:coauthVersionLast="47" xr6:coauthVersionMax="47" xr10:uidLastSave="{00000000-0000-0000-0000-000000000000}"/>
  <bookViews>
    <workbookView xWindow="57480" yWindow="-120" windowWidth="29040" windowHeight="17520" xr2:uid="{362A21A4-298B-4B4B-8279-B72EDC7B78E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9" i="1"/>
  <c r="Q10" i="1"/>
  <c r="Q8" i="1"/>
  <c r="Q44" i="1" l="1"/>
</calcChain>
</file>

<file path=xl/sharedStrings.xml><?xml version="1.0" encoding="utf-8"?>
<sst xmlns="http://schemas.openxmlformats.org/spreadsheetml/2006/main" count="298" uniqueCount="97">
  <si>
    <t>Lp</t>
  </si>
  <si>
    <t>PRODUCENT</t>
  </si>
  <si>
    <t>TYP</t>
  </si>
  <si>
    <t>NR EWIDENCYJNY ELEKTROWNI OPOLE</t>
  </si>
  <si>
    <t>NR SERYJNY DETEKTORÓW</t>
  </si>
  <si>
    <t>ILOŚĆ SENSORÓW</t>
  </si>
  <si>
    <t>WYKRYWANE GAZY</t>
  </si>
  <si>
    <t>CENA PRZEGLĄDU I KALIBRACJI NETTO</t>
  </si>
  <si>
    <t>CO (tlenek węgla)</t>
  </si>
  <si>
    <t>NO (tlenek azotu)</t>
  </si>
  <si>
    <t>JEDNOSTKOWA</t>
  </si>
  <si>
    <t>PRZEWIDYWANA NA LATA 2026- 2027 (cena jednostkowa x4)</t>
  </si>
  <si>
    <t>Drager</t>
  </si>
  <si>
    <t>X-am 2000</t>
  </si>
  <si>
    <t>41/074</t>
  </si>
  <si>
    <t>ARYJ-0441</t>
  </si>
  <si>
    <t>x</t>
  </si>
  <si>
    <t>41/075</t>
  </si>
  <si>
    <t>ARYJ-0429</t>
  </si>
  <si>
    <t>41/076</t>
  </si>
  <si>
    <t>ARYJ-0833</t>
  </si>
  <si>
    <t>41/077</t>
  </si>
  <si>
    <t>ARYJ-0838</t>
  </si>
  <si>
    <t>41/088</t>
  </si>
  <si>
    <t>ARAD-0515</t>
  </si>
  <si>
    <t>41/102</t>
  </si>
  <si>
    <t>ARAF-1130</t>
  </si>
  <si>
    <t>41/103</t>
  </si>
  <si>
    <t>ARAF-1103</t>
  </si>
  <si>
    <t>41/108</t>
  </si>
  <si>
    <t>ARAN-0831</t>
  </si>
  <si>
    <t>41/109</t>
  </si>
  <si>
    <t>ARAN-0820</t>
  </si>
  <si>
    <t>41/110</t>
  </si>
  <si>
    <t>ARAN-0821</t>
  </si>
  <si>
    <t>41/111</t>
  </si>
  <si>
    <t>ARAN-0830</t>
  </si>
  <si>
    <t>X-am 5000</t>
  </si>
  <si>
    <t>41/112</t>
  </si>
  <si>
    <t>ARBB-0716</t>
  </si>
  <si>
    <t>41/113</t>
  </si>
  <si>
    <t>ARBB-0717</t>
  </si>
  <si>
    <t>41/116</t>
  </si>
  <si>
    <t>ARBM-0068</t>
  </si>
  <si>
    <t>41/118</t>
  </si>
  <si>
    <t>ARCB-0951</t>
  </si>
  <si>
    <t>41/119</t>
  </si>
  <si>
    <t>ARBN-0131</t>
  </si>
  <si>
    <t>41/120</t>
  </si>
  <si>
    <t>ARCM-0200</t>
  </si>
  <si>
    <t>41/121</t>
  </si>
  <si>
    <t>ARCM-0404</t>
  </si>
  <si>
    <t>41/122</t>
  </si>
  <si>
    <t>ARCM-0403</t>
  </si>
  <si>
    <t>41/123</t>
  </si>
  <si>
    <t>ARCM-0402</t>
  </si>
  <si>
    <t>41/124</t>
  </si>
  <si>
    <t>ARDH-0016</t>
  </si>
  <si>
    <t>41/125</t>
  </si>
  <si>
    <t>ARDH-0017</t>
  </si>
  <si>
    <t>41/126</t>
  </si>
  <si>
    <t>ARDH-0018</t>
  </si>
  <si>
    <t>41/127</t>
  </si>
  <si>
    <t>ARDM-0115</t>
  </si>
  <si>
    <t>41/130</t>
  </si>
  <si>
    <t>AREK-0513</t>
  </si>
  <si>
    <t>41/131</t>
  </si>
  <si>
    <t>AREK-0514</t>
  </si>
  <si>
    <t>Pac 5000</t>
  </si>
  <si>
    <t>41/132</t>
  </si>
  <si>
    <t>AREH-7368</t>
  </si>
  <si>
    <t>41/133</t>
  </si>
  <si>
    <t>AREM-0148</t>
  </si>
  <si>
    <t>41/134</t>
  </si>
  <si>
    <t>ARHF-0179</t>
  </si>
  <si>
    <t>41/135</t>
  </si>
  <si>
    <t>ARHF-0180</t>
  </si>
  <si>
    <t>41/136</t>
  </si>
  <si>
    <t>ARHF-0371</t>
  </si>
  <si>
    <t>41/137</t>
  </si>
  <si>
    <t>ARMF-0370</t>
  </si>
  <si>
    <t>41/138</t>
  </si>
  <si>
    <t>ARMK-0044</t>
  </si>
  <si>
    <t>41/139</t>
  </si>
  <si>
    <t>ARMK-0045</t>
  </si>
  <si>
    <t>41/140</t>
  </si>
  <si>
    <t>ARSH-0048</t>
  </si>
  <si>
    <t>41/141</t>
  </si>
  <si>
    <t>ARTF-0365</t>
  </si>
  <si>
    <t xml:space="preserve">SUMA </t>
  </si>
  <si>
    <r>
      <t>O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(tlen)</t>
    </r>
  </si>
  <si>
    <r>
      <t>H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(wodór)</t>
    </r>
  </si>
  <si>
    <r>
      <t>SO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(dwutlenek siarki)</t>
    </r>
  </si>
  <si>
    <r>
      <t>H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S (siarkowodór)</t>
    </r>
  </si>
  <si>
    <r>
      <t>CH</t>
    </r>
    <r>
      <rPr>
        <vertAlign val="subscript"/>
        <sz val="10"/>
        <color indexed="8"/>
        <rFont val="Arial"/>
        <family val="2"/>
        <charset val="238"/>
      </rPr>
      <t>4</t>
    </r>
    <r>
      <rPr>
        <sz val="10"/>
        <color indexed="8"/>
        <rFont val="Arial"/>
        <family val="2"/>
        <charset val="238"/>
      </rPr>
      <t xml:space="preserve"> (metan)</t>
    </r>
  </si>
  <si>
    <r>
      <t>NH</t>
    </r>
    <r>
      <rPr>
        <vertAlign val="sub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(amoniak)</t>
    </r>
  </si>
  <si>
    <t>Załącznik nr 1 do Ogłoszenia- Wykaz detektorów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</si>
</sst>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Protection="1">
      <protection locked="0"/>
    </xf>
    <xf numFmtId="4" fontId="5" fillId="3" borderId="1" xfId="0" applyNumberFormat="1" applyFont="1" applyFill="1" applyBorder="1" applyAlignment="1" applyProtection="1">
      <alignment horizontal="center" vertical="center"/>
      <protection locked="0"/>
    </xf>
    <xf numFmtId="4" fontId="5" fillId="3" borderId="1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center" vertical="center" textRotation="90"/>
    </xf>
    <xf numFmtId="0" fontId="2" fillId="3" borderId="1" xfId="0" applyFont="1" applyFill="1" applyBorder="1" applyAlignment="1" applyProtection="1">
      <alignment horizontal="center" vertical="center" textRotation="90"/>
    </xf>
    <xf numFmtId="0" fontId="2" fillId="3" borderId="1" xfId="0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left" vertical="center"/>
    </xf>
    <xf numFmtId="0" fontId="0" fillId="0" borderId="0" xfId="0" applyProtection="1"/>
    <xf numFmtId="4" fontId="1" fillId="6" borderId="0" xfId="0" applyNumberFormat="1" applyFont="1" applyFill="1" applyAlignment="1" applyProtection="1">
      <alignment horizontal="right"/>
    </xf>
    <xf numFmtId="0" fontId="0" fillId="6" borderId="0" xfId="0" applyFill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textRotation="90" wrapText="1"/>
    </xf>
    <xf numFmtId="0" fontId="1" fillId="0" borderId="2" xfId="0" applyFont="1" applyBorder="1" applyAlignment="1" applyProtection="1">
      <alignment horizontal="center" vertical="center" textRotation="90" wrapText="1"/>
    </xf>
    <xf numFmtId="0" fontId="1" fillId="0" borderId="3" xfId="0" applyFont="1" applyBorder="1" applyAlignment="1" applyProtection="1">
      <alignment horizontal="center" vertical="center" textRotation="90" wrapText="1"/>
    </xf>
    <xf numFmtId="0" fontId="1" fillId="0" borderId="1" xfId="0" applyFont="1" applyBorder="1" applyAlignment="1" applyProtection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3FA83-9F63-41F5-87EB-8C2EC7385802}">
  <dimension ref="B3:Q44"/>
  <sheetViews>
    <sheetView tabSelected="1" workbookViewId="0">
      <selection activeCell="P43" sqref="P43"/>
    </sheetView>
  </sheetViews>
  <sheetFormatPr defaultRowHeight="14.5" x14ac:dyDescent="0.35"/>
  <cols>
    <col min="1" max="16384" width="8.7265625" style="1"/>
  </cols>
  <sheetData>
    <row r="3" spans="2:17" x14ac:dyDescent="0.35">
      <c r="B3" s="1" t="s">
        <v>96</v>
      </c>
    </row>
    <row r="5" spans="2:17" ht="15" thickBot="1" x14ac:dyDescent="0.4"/>
    <row r="6" spans="2:17" ht="15" thickBot="1" x14ac:dyDescent="0.4">
      <c r="B6" s="18" t="s">
        <v>0</v>
      </c>
      <c r="C6" s="18" t="s">
        <v>1</v>
      </c>
      <c r="D6" s="18" t="s">
        <v>2</v>
      </c>
      <c r="E6" s="19" t="s">
        <v>3</v>
      </c>
      <c r="F6" s="20" t="s">
        <v>4</v>
      </c>
      <c r="G6" s="22" t="s">
        <v>5</v>
      </c>
      <c r="H6" s="16" t="s">
        <v>6</v>
      </c>
      <c r="I6" s="16"/>
      <c r="J6" s="16"/>
      <c r="K6" s="16"/>
      <c r="L6" s="16"/>
      <c r="M6" s="16"/>
      <c r="N6" s="16"/>
      <c r="O6" s="16"/>
      <c r="P6" s="17" t="s">
        <v>7</v>
      </c>
      <c r="Q6" s="17"/>
    </row>
    <row r="7" spans="2:17" ht="105" thickBot="1" x14ac:dyDescent="0.4">
      <c r="B7" s="18"/>
      <c r="C7" s="18"/>
      <c r="D7" s="18"/>
      <c r="E7" s="19"/>
      <c r="F7" s="21"/>
      <c r="G7" s="22"/>
      <c r="H7" s="4" t="s">
        <v>90</v>
      </c>
      <c r="I7" s="4" t="s">
        <v>91</v>
      </c>
      <c r="J7" s="4" t="s">
        <v>8</v>
      </c>
      <c r="K7" s="4" t="s">
        <v>92</v>
      </c>
      <c r="L7" s="4" t="s">
        <v>93</v>
      </c>
      <c r="M7" s="4" t="s">
        <v>9</v>
      </c>
      <c r="N7" s="4" t="s">
        <v>94</v>
      </c>
      <c r="O7" s="4" t="s">
        <v>95</v>
      </c>
      <c r="P7" s="5" t="s">
        <v>10</v>
      </c>
      <c r="Q7" s="6" t="s">
        <v>11</v>
      </c>
    </row>
    <row r="8" spans="2:17" ht="15" thickBot="1" x14ac:dyDescent="0.4">
      <c r="B8" s="7">
        <v>1</v>
      </c>
      <c r="C8" s="7" t="s">
        <v>12</v>
      </c>
      <c r="D8" s="8" t="s">
        <v>13</v>
      </c>
      <c r="E8" s="9" t="s">
        <v>14</v>
      </c>
      <c r="F8" s="9" t="s">
        <v>15</v>
      </c>
      <c r="G8" s="9">
        <v>4</v>
      </c>
      <c r="H8" s="9" t="s">
        <v>16</v>
      </c>
      <c r="I8" s="10"/>
      <c r="J8" s="9" t="s">
        <v>16</v>
      </c>
      <c r="K8" s="10"/>
      <c r="L8" s="9" t="s">
        <v>16</v>
      </c>
      <c r="M8" s="10"/>
      <c r="N8" s="9" t="s">
        <v>16</v>
      </c>
      <c r="O8" s="10"/>
      <c r="P8" s="2"/>
      <c r="Q8" s="3">
        <f>P8*4</f>
        <v>0</v>
      </c>
    </row>
    <row r="9" spans="2:17" ht="15" thickBot="1" x14ac:dyDescent="0.4">
      <c r="B9" s="7">
        <v>2</v>
      </c>
      <c r="C9" s="7" t="s">
        <v>12</v>
      </c>
      <c r="D9" s="8" t="s">
        <v>13</v>
      </c>
      <c r="E9" s="9" t="s">
        <v>17</v>
      </c>
      <c r="F9" s="9" t="s">
        <v>18</v>
      </c>
      <c r="G9" s="9">
        <v>4</v>
      </c>
      <c r="H9" s="9" t="s">
        <v>16</v>
      </c>
      <c r="I9" s="10"/>
      <c r="J9" s="9" t="s">
        <v>16</v>
      </c>
      <c r="K9" s="10"/>
      <c r="L9" s="9" t="s">
        <v>16</v>
      </c>
      <c r="M9" s="10"/>
      <c r="N9" s="9" t="s">
        <v>16</v>
      </c>
      <c r="O9" s="10"/>
      <c r="P9" s="2"/>
      <c r="Q9" s="3">
        <f t="shared" ref="Q9:Q43" si="0">P9*4</f>
        <v>0</v>
      </c>
    </row>
    <row r="10" spans="2:17" ht="15" thickBot="1" x14ac:dyDescent="0.4">
      <c r="B10" s="7">
        <v>3</v>
      </c>
      <c r="C10" s="7" t="s">
        <v>12</v>
      </c>
      <c r="D10" s="8" t="s">
        <v>13</v>
      </c>
      <c r="E10" s="9" t="s">
        <v>19</v>
      </c>
      <c r="F10" s="9" t="s">
        <v>20</v>
      </c>
      <c r="G10" s="9">
        <v>3</v>
      </c>
      <c r="H10" s="9" t="s">
        <v>16</v>
      </c>
      <c r="I10" s="10"/>
      <c r="J10" s="9" t="s">
        <v>16</v>
      </c>
      <c r="K10" s="10"/>
      <c r="L10" s="10"/>
      <c r="M10" s="10"/>
      <c r="N10" s="9" t="s">
        <v>16</v>
      </c>
      <c r="O10" s="10"/>
      <c r="P10" s="2"/>
      <c r="Q10" s="3">
        <f t="shared" si="0"/>
        <v>0</v>
      </c>
    </row>
    <row r="11" spans="2:17" ht="15" thickBot="1" x14ac:dyDescent="0.4">
      <c r="B11" s="7">
        <v>4</v>
      </c>
      <c r="C11" s="7" t="s">
        <v>12</v>
      </c>
      <c r="D11" s="8" t="s">
        <v>13</v>
      </c>
      <c r="E11" s="9" t="s">
        <v>21</v>
      </c>
      <c r="F11" s="9" t="s">
        <v>22</v>
      </c>
      <c r="G11" s="9">
        <v>3</v>
      </c>
      <c r="H11" s="9" t="s">
        <v>16</v>
      </c>
      <c r="I11" s="10"/>
      <c r="J11" s="9" t="s">
        <v>16</v>
      </c>
      <c r="K11" s="10"/>
      <c r="L11" s="10"/>
      <c r="M11" s="10"/>
      <c r="N11" s="9" t="s">
        <v>16</v>
      </c>
      <c r="O11" s="10"/>
      <c r="P11" s="2"/>
      <c r="Q11" s="3">
        <f t="shared" si="0"/>
        <v>0</v>
      </c>
    </row>
    <row r="12" spans="2:17" ht="15" thickBot="1" x14ac:dyDescent="0.4">
      <c r="B12" s="7">
        <v>5</v>
      </c>
      <c r="C12" s="7" t="s">
        <v>12</v>
      </c>
      <c r="D12" s="8" t="s">
        <v>13</v>
      </c>
      <c r="E12" s="9" t="s">
        <v>23</v>
      </c>
      <c r="F12" s="9" t="s">
        <v>24</v>
      </c>
      <c r="G12" s="9">
        <v>2</v>
      </c>
      <c r="H12" s="9" t="s">
        <v>16</v>
      </c>
      <c r="I12" s="10"/>
      <c r="J12" s="9" t="s">
        <v>16</v>
      </c>
      <c r="K12" s="10"/>
      <c r="L12" s="10"/>
      <c r="M12" s="10"/>
      <c r="N12" s="10"/>
      <c r="O12" s="10"/>
      <c r="P12" s="2"/>
      <c r="Q12" s="3">
        <f t="shared" si="0"/>
        <v>0</v>
      </c>
    </row>
    <row r="13" spans="2:17" ht="15" thickBot="1" x14ac:dyDescent="0.4">
      <c r="B13" s="7">
        <v>6</v>
      </c>
      <c r="C13" s="7" t="s">
        <v>12</v>
      </c>
      <c r="D13" s="8" t="s">
        <v>13</v>
      </c>
      <c r="E13" s="9" t="s">
        <v>25</v>
      </c>
      <c r="F13" s="9" t="s">
        <v>26</v>
      </c>
      <c r="G13" s="9">
        <v>4</v>
      </c>
      <c r="H13" s="9" t="s">
        <v>16</v>
      </c>
      <c r="I13" s="10"/>
      <c r="J13" s="9" t="s">
        <v>16</v>
      </c>
      <c r="K13" s="10"/>
      <c r="L13" s="9" t="s">
        <v>16</v>
      </c>
      <c r="M13" s="10"/>
      <c r="N13" s="9" t="s">
        <v>16</v>
      </c>
      <c r="O13" s="10"/>
      <c r="P13" s="2"/>
      <c r="Q13" s="3">
        <f t="shared" si="0"/>
        <v>0</v>
      </c>
    </row>
    <row r="14" spans="2:17" ht="15" thickBot="1" x14ac:dyDescent="0.4">
      <c r="B14" s="7">
        <v>7</v>
      </c>
      <c r="C14" s="7" t="s">
        <v>12</v>
      </c>
      <c r="D14" s="8" t="s">
        <v>13</v>
      </c>
      <c r="E14" s="9" t="s">
        <v>27</v>
      </c>
      <c r="F14" s="9" t="s">
        <v>28</v>
      </c>
      <c r="G14" s="9">
        <v>4</v>
      </c>
      <c r="H14" s="9" t="s">
        <v>16</v>
      </c>
      <c r="I14" s="10"/>
      <c r="J14" s="9" t="s">
        <v>16</v>
      </c>
      <c r="K14" s="10"/>
      <c r="L14" s="9" t="s">
        <v>16</v>
      </c>
      <c r="M14" s="10"/>
      <c r="N14" s="9" t="s">
        <v>16</v>
      </c>
      <c r="O14" s="10"/>
      <c r="P14" s="2"/>
      <c r="Q14" s="3">
        <f t="shared" si="0"/>
        <v>0</v>
      </c>
    </row>
    <row r="15" spans="2:17" ht="15" thickBot="1" x14ac:dyDescent="0.4">
      <c r="B15" s="7">
        <v>8</v>
      </c>
      <c r="C15" s="7" t="s">
        <v>12</v>
      </c>
      <c r="D15" s="8" t="s">
        <v>13</v>
      </c>
      <c r="E15" s="9" t="s">
        <v>29</v>
      </c>
      <c r="F15" s="9" t="s">
        <v>30</v>
      </c>
      <c r="G15" s="9">
        <v>2</v>
      </c>
      <c r="H15" s="9" t="s">
        <v>16</v>
      </c>
      <c r="I15" s="10"/>
      <c r="J15" s="9" t="s">
        <v>16</v>
      </c>
      <c r="K15" s="10"/>
      <c r="L15" s="10"/>
      <c r="M15" s="10"/>
      <c r="N15" s="10"/>
      <c r="O15" s="10"/>
      <c r="P15" s="2"/>
      <c r="Q15" s="3">
        <f t="shared" si="0"/>
        <v>0</v>
      </c>
    </row>
    <row r="16" spans="2:17" ht="15" thickBot="1" x14ac:dyDescent="0.4">
      <c r="B16" s="7">
        <v>9</v>
      </c>
      <c r="C16" s="7" t="s">
        <v>12</v>
      </c>
      <c r="D16" s="8" t="s">
        <v>13</v>
      </c>
      <c r="E16" s="9" t="s">
        <v>31</v>
      </c>
      <c r="F16" s="9" t="s">
        <v>32</v>
      </c>
      <c r="G16" s="9">
        <v>2</v>
      </c>
      <c r="H16" s="9" t="s">
        <v>16</v>
      </c>
      <c r="I16" s="9" t="s">
        <v>16</v>
      </c>
      <c r="J16" s="10"/>
      <c r="K16" s="10"/>
      <c r="L16" s="10"/>
      <c r="M16" s="10"/>
      <c r="N16" s="10"/>
      <c r="O16" s="10"/>
      <c r="P16" s="2"/>
      <c r="Q16" s="3">
        <f t="shared" si="0"/>
        <v>0</v>
      </c>
    </row>
    <row r="17" spans="2:17" ht="15" thickBot="1" x14ac:dyDescent="0.4">
      <c r="B17" s="7">
        <v>10</v>
      </c>
      <c r="C17" s="7" t="s">
        <v>12</v>
      </c>
      <c r="D17" s="8" t="s">
        <v>13</v>
      </c>
      <c r="E17" s="9" t="s">
        <v>33</v>
      </c>
      <c r="F17" s="9" t="s">
        <v>34</v>
      </c>
      <c r="G17" s="9">
        <v>2</v>
      </c>
      <c r="H17" s="9" t="s">
        <v>16</v>
      </c>
      <c r="I17" s="9" t="s">
        <v>16</v>
      </c>
      <c r="J17" s="10"/>
      <c r="K17" s="10"/>
      <c r="L17" s="10"/>
      <c r="M17" s="10"/>
      <c r="N17" s="10"/>
      <c r="O17" s="10"/>
      <c r="P17" s="2"/>
      <c r="Q17" s="3">
        <f t="shared" si="0"/>
        <v>0</v>
      </c>
    </row>
    <row r="18" spans="2:17" ht="15" thickBot="1" x14ac:dyDescent="0.4">
      <c r="B18" s="7">
        <v>11</v>
      </c>
      <c r="C18" s="7" t="s">
        <v>12</v>
      </c>
      <c r="D18" s="8" t="s">
        <v>13</v>
      </c>
      <c r="E18" s="9" t="s">
        <v>35</v>
      </c>
      <c r="F18" s="9" t="s">
        <v>36</v>
      </c>
      <c r="G18" s="9">
        <v>2</v>
      </c>
      <c r="H18" s="9" t="s">
        <v>16</v>
      </c>
      <c r="I18" s="10"/>
      <c r="J18" s="9" t="s">
        <v>16</v>
      </c>
      <c r="K18" s="10"/>
      <c r="L18" s="10"/>
      <c r="M18" s="10"/>
      <c r="N18" s="10"/>
      <c r="O18" s="10"/>
      <c r="P18" s="2"/>
      <c r="Q18" s="3">
        <f t="shared" si="0"/>
        <v>0</v>
      </c>
    </row>
    <row r="19" spans="2:17" ht="15" thickBot="1" x14ac:dyDescent="0.4">
      <c r="B19" s="7">
        <v>12</v>
      </c>
      <c r="C19" s="7" t="s">
        <v>12</v>
      </c>
      <c r="D19" s="8" t="s">
        <v>37</v>
      </c>
      <c r="E19" s="9" t="s">
        <v>38</v>
      </c>
      <c r="F19" s="9" t="s">
        <v>39</v>
      </c>
      <c r="G19" s="9">
        <v>4</v>
      </c>
      <c r="H19" s="9" t="s">
        <v>16</v>
      </c>
      <c r="I19" s="9" t="s">
        <v>16</v>
      </c>
      <c r="J19" s="9" t="s">
        <v>16</v>
      </c>
      <c r="K19" s="9" t="s">
        <v>16</v>
      </c>
      <c r="L19" s="10"/>
      <c r="M19" s="10"/>
      <c r="N19" s="10"/>
      <c r="O19" s="10"/>
      <c r="P19" s="2"/>
      <c r="Q19" s="3">
        <f t="shared" si="0"/>
        <v>0</v>
      </c>
    </row>
    <row r="20" spans="2:17" ht="15" thickBot="1" x14ac:dyDescent="0.4">
      <c r="B20" s="7">
        <v>13</v>
      </c>
      <c r="C20" s="7" t="s">
        <v>12</v>
      </c>
      <c r="D20" s="8" t="s">
        <v>37</v>
      </c>
      <c r="E20" s="9" t="s">
        <v>40</v>
      </c>
      <c r="F20" s="9" t="s">
        <v>41</v>
      </c>
      <c r="G20" s="9">
        <v>4</v>
      </c>
      <c r="H20" s="9" t="s">
        <v>16</v>
      </c>
      <c r="I20" s="9" t="s">
        <v>16</v>
      </c>
      <c r="J20" s="9" t="s">
        <v>16</v>
      </c>
      <c r="K20" s="9" t="s">
        <v>16</v>
      </c>
      <c r="L20" s="10"/>
      <c r="M20" s="10"/>
      <c r="N20" s="10"/>
      <c r="O20" s="10"/>
      <c r="P20" s="2"/>
      <c r="Q20" s="3">
        <f t="shared" si="0"/>
        <v>0</v>
      </c>
    </row>
    <row r="21" spans="2:17" ht="15" thickBot="1" x14ac:dyDescent="0.4">
      <c r="B21" s="7">
        <v>14</v>
      </c>
      <c r="C21" s="7" t="s">
        <v>12</v>
      </c>
      <c r="D21" s="8" t="s">
        <v>37</v>
      </c>
      <c r="E21" s="9" t="s">
        <v>42</v>
      </c>
      <c r="F21" s="9" t="s">
        <v>43</v>
      </c>
      <c r="G21" s="9">
        <v>4</v>
      </c>
      <c r="H21" s="9" t="s">
        <v>16</v>
      </c>
      <c r="I21" s="10"/>
      <c r="J21" s="9" t="s">
        <v>16</v>
      </c>
      <c r="K21" s="9" t="s">
        <v>16</v>
      </c>
      <c r="L21" s="9" t="s">
        <v>16</v>
      </c>
      <c r="M21" s="10"/>
      <c r="N21" s="10"/>
      <c r="O21" s="10"/>
      <c r="P21" s="2"/>
      <c r="Q21" s="3">
        <f t="shared" si="0"/>
        <v>0</v>
      </c>
    </row>
    <row r="22" spans="2:17" ht="15" thickBot="1" x14ac:dyDescent="0.4">
      <c r="B22" s="7">
        <v>15</v>
      </c>
      <c r="C22" s="7" t="s">
        <v>12</v>
      </c>
      <c r="D22" s="8" t="s">
        <v>13</v>
      </c>
      <c r="E22" s="9" t="s">
        <v>44</v>
      </c>
      <c r="F22" s="9" t="s">
        <v>45</v>
      </c>
      <c r="G22" s="9">
        <v>4</v>
      </c>
      <c r="H22" s="9" t="s">
        <v>16</v>
      </c>
      <c r="I22" s="10"/>
      <c r="J22" s="9" t="s">
        <v>16</v>
      </c>
      <c r="K22" s="10"/>
      <c r="L22" s="9" t="s">
        <v>16</v>
      </c>
      <c r="M22" s="10"/>
      <c r="N22" s="9" t="s">
        <v>16</v>
      </c>
      <c r="O22" s="10"/>
      <c r="P22" s="2"/>
      <c r="Q22" s="3">
        <f t="shared" si="0"/>
        <v>0</v>
      </c>
    </row>
    <row r="23" spans="2:17" ht="15" thickBot="1" x14ac:dyDescent="0.4">
      <c r="B23" s="7">
        <v>16</v>
      </c>
      <c r="C23" s="7" t="s">
        <v>12</v>
      </c>
      <c r="D23" s="8" t="s">
        <v>37</v>
      </c>
      <c r="E23" s="9" t="s">
        <v>46</v>
      </c>
      <c r="F23" s="9" t="s">
        <v>47</v>
      </c>
      <c r="G23" s="9">
        <v>4</v>
      </c>
      <c r="H23" s="9" t="s">
        <v>16</v>
      </c>
      <c r="I23" s="9" t="s">
        <v>16</v>
      </c>
      <c r="J23" s="9" t="s">
        <v>16</v>
      </c>
      <c r="K23" s="9" t="s">
        <v>16</v>
      </c>
      <c r="L23" s="10"/>
      <c r="M23" s="10"/>
      <c r="N23" s="10"/>
      <c r="O23" s="10"/>
      <c r="P23" s="2"/>
      <c r="Q23" s="3">
        <f t="shared" si="0"/>
        <v>0</v>
      </c>
    </row>
    <row r="24" spans="2:17" ht="15" thickBot="1" x14ac:dyDescent="0.4">
      <c r="B24" s="7">
        <v>17</v>
      </c>
      <c r="C24" s="7" t="s">
        <v>12</v>
      </c>
      <c r="D24" s="8" t="s">
        <v>37</v>
      </c>
      <c r="E24" s="9" t="s">
        <v>48</v>
      </c>
      <c r="F24" s="9" t="s">
        <v>49</v>
      </c>
      <c r="G24" s="9">
        <v>4</v>
      </c>
      <c r="H24" s="10"/>
      <c r="I24" s="10"/>
      <c r="J24" s="9" t="s">
        <v>16</v>
      </c>
      <c r="K24" s="9" t="s">
        <v>16</v>
      </c>
      <c r="L24" s="9" t="s">
        <v>16</v>
      </c>
      <c r="M24" s="10"/>
      <c r="N24" s="9" t="s">
        <v>16</v>
      </c>
      <c r="O24" s="10"/>
      <c r="P24" s="2"/>
      <c r="Q24" s="3">
        <f t="shared" si="0"/>
        <v>0</v>
      </c>
    </row>
    <row r="25" spans="2:17" ht="15" thickBot="1" x14ac:dyDescent="0.4">
      <c r="B25" s="7">
        <v>18</v>
      </c>
      <c r="C25" s="11" t="s">
        <v>12</v>
      </c>
      <c r="D25" s="8" t="s">
        <v>37</v>
      </c>
      <c r="E25" s="9" t="s">
        <v>50</v>
      </c>
      <c r="F25" s="9" t="s">
        <v>51</v>
      </c>
      <c r="G25" s="9">
        <v>4</v>
      </c>
      <c r="H25" s="9" t="s">
        <v>16</v>
      </c>
      <c r="I25" s="10"/>
      <c r="J25" s="9" t="s">
        <v>16</v>
      </c>
      <c r="K25" s="9" t="s">
        <v>16</v>
      </c>
      <c r="L25" s="9" t="s">
        <v>16</v>
      </c>
      <c r="M25" s="10"/>
      <c r="N25" s="10"/>
      <c r="O25" s="10"/>
      <c r="P25" s="2"/>
      <c r="Q25" s="3">
        <f t="shared" si="0"/>
        <v>0</v>
      </c>
    </row>
    <row r="26" spans="2:17" ht="15" thickBot="1" x14ac:dyDescent="0.4">
      <c r="B26" s="7">
        <v>19</v>
      </c>
      <c r="C26" s="7" t="s">
        <v>12</v>
      </c>
      <c r="D26" s="8" t="s">
        <v>37</v>
      </c>
      <c r="E26" s="9" t="s">
        <v>52</v>
      </c>
      <c r="F26" s="9" t="s">
        <v>53</v>
      </c>
      <c r="G26" s="9">
        <v>4</v>
      </c>
      <c r="H26" s="9" t="s">
        <v>16</v>
      </c>
      <c r="I26" s="10"/>
      <c r="J26" s="10"/>
      <c r="K26" s="9" t="s">
        <v>16</v>
      </c>
      <c r="L26" s="9" t="s">
        <v>16</v>
      </c>
      <c r="M26" s="10"/>
      <c r="N26" s="9" t="s">
        <v>16</v>
      </c>
      <c r="O26" s="10"/>
      <c r="P26" s="2"/>
      <c r="Q26" s="3">
        <f t="shared" si="0"/>
        <v>0</v>
      </c>
    </row>
    <row r="27" spans="2:17" ht="15" thickBot="1" x14ac:dyDescent="0.4">
      <c r="B27" s="7">
        <v>20</v>
      </c>
      <c r="C27" s="7" t="s">
        <v>12</v>
      </c>
      <c r="D27" s="8" t="s">
        <v>37</v>
      </c>
      <c r="E27" s="9" t="s">
        <v>54</v>
      </c>
      <c r="F27" s="9" t="s">
        <v>55</v>
      </c>
      <c r="G27" s="9">
        <v>4</v>
      </c>
      <c r="H27" s="9" t="s">
        <v>16</v>
      </c>
      <c r="I27" s="10"/>
      <c r="J27" s="10"/>
      <c r="K27" s="9" t="s">
        <v>16</v>
      </c>
      <c r="L27" s="9" t="s">
        <v>16</v>
      </c>
      <c r="M27" s="10"/>
      <c r="N27" s="9" t="s">
        <v>16</v>
      </c>
      <c r="O27" s="10"/>
      <c r="P27" s="2"/>
      <c r="Q27" s="3">
        <f t="shared" si="0"/>
        <v>0</v>
      </c>
    </row>
    <row r="28" spans="2:17" ht="15" thickBot="1" x14ac:dyDescent="0.4">
      <c r="B28" s="7">
        <v>21</v>
      </c>
      <c r="C28" s="11" t="s">
        <v>12</v>
      </c>
      <c r="D28" s="12" t="s">
        <v>37</v>
      </c>
      <c r="E28" s="9" t="s">
        <v>56</v>
      </c>
      <c r="F28" s="9" t="s">
        <v>57</v>
      </c>
      <c r="G28" s="9">
        <v>5</v>
      </c>
      <c r="H28" s="9" t="s">
        <v>16</v>
      </c>
      <c r="I28" s="10"/>
      <c r="J28" s="9" t="s">
        <v>16</v>
      </c>
      <c r="K28" s="9" t="s">
        <v>16</v>
      </c>
      <c r="L28" s="9" t="s">
        <v>16</v>
      </c>
      <c r="M28" s="10"/>
      <c r="N28" s="9" t="s">
        <v>16</v>
      </c>
      <c r="O28" s="10"/>
      <c r="P28" s="2"/>
      <c r="Q28" s="3">
        <f t="shared" si="0"/>
        <v>0</v>
      </c>
    </row>
    <row r="29" spans="2:17" ht="15" thickBot="1" x14ac:dyDescent="0.4">
      <c r="B29" s="7">
        <v>22</v>
      </c>
      <c r="C29" s="7" t="s">
        <v>12</v>
      </c>
      <c r="D29" s="8" t="s">
        <v>37</v>
      </c>
      <c r="E29" s="9" t="s">
        <v>58</v>
      </c>
      <c r="F29" s="9" t="s">
        <v>59</v>
      </c>
      <c r="G29" s="9">
        <v>5</v>
      </c>
      <c r="H29" s="9" t="s">
        <v>16</v>
      </c>
      <c r="I29" s="10"/>
      <c r="J29" s="9" t="s">
        <v>16</v>
      </c>
      <c r="K29" s="9" t="s">
        <v>16</v>
      </c>
      <c r="L29" s="9" t="s">
        <v>16</v>
      </c>
      <c r="M29" s="10"/>
      <c r="N29" s="9" t="s">
        <v>16</v>
      </c>
      <c r="O29" s="10"/>
      <c r="P29" s="2"/>
      <c r="Q29" s="3">
        <f t="shared" si="0"/>
        <v>0</v>
      </c>
    </row>
    <row r="30" spans="2:17" ht="15" thickBot="1" x14ac:dyDescent="0.4">
      <c r="B30" s="7">
        <v>23</v>
      </c>
      <c r="C30" s="11" t="s">
        <v>12</v>
      </c>
      <c r="D30" s="12" t="s">
        <v>37</v>
      </c>
      <c r="E30" s="9" t="s">
        <v>60</v>
      </c>
      <c r="F30" s="9" t="s">
        <v>61</v>
      </c>
      <c r="G30" s="9">
        <v>5</v>
      </c>
      <c r="H30" s="9" t="s">
        <v>16</v>
      </c>
      <c r="I30" s="10"/>
      <c r="J30" s="9" t="s">
        <v>16</v>
      </c>
      <c r="K30" s="9" t="s">
        <v>16</v>
      </c>
      <c r="L30" s="9" t="s">
        <v>16</v>
      </c>
      <c r="M30" s="10"/>
      <c r="N30" s="9" t="s">
        <v>16</v>
      </c>
      <c r="O30" s="10"/>
      <c r="P30" s="2"/>
      <c r="Q30" s="3">
        <f t="shared" si="0"/>
        <v>0</v>
      </c>
    </row>
    <row r="31" spans="2:17" ht="15" thickBot="1" x14ac:dyDescent="0.4">
      <c r="B31" s="7">
        <v>24</v>
      </c>
      <c r="C31" s="7" t="s">
        <v>12</v>
      </c>
      <c r="D31" s="8" t="s">
        <v>37</v>
      </c>
      <c r="E31" s="9" t="s">
        <v>62</v>
      </c>
      <c r="F31" s="9" t="s">
        <v>63</v>
      </c>
      <c r="G31" s="9">
        <v>5</v>
      </c>
      <c r="H31" s="9" t="s">
        <v>16</v>
      </c>
      <c r="I31" s="10"/>
      <c r="J31" s="9" t="s">
        <v>16</v>
      </c>
      <c r="K31" s="9" t="s">
        <v>16</v>
      </c>
      <c r="L31" s="9" t="s">
        <v>16</v>
      </c>
      <c r="M31" s="10"/>
      <c r="N31" s="9" t="s">
        <v>16</v>
      </c>
      <c r="O31" s="10"/>
      <c r="P31" s="2"/>
      <c r="Q31" s="3">
        <f t="shared" si="0"/>
        <v>0</v>
      </c>
    </row>
    <row r="32" spans="2:17" ht="15" thickBot="1" x14ac:dyDescent="0.4">
      <c r="B32" s="7">
        <v>25</v>
      </c>
      <c r="C32" s="7" t="s">
        <v>12</v>
      </c>
      <c r="D32" s="8" t="s">
        <v>37</v>
      </c>
      <c r="E32" s="9" t="s">
        <v>64</v>
      </c>
      <c r="F32" s="9" t="s">
        <v>65</v>
      </c>
      <c r="G32" s="9">
        <v>4</v>
      </c>
      <c r="H32" s="9" t="s">
        <v>16</v>
      </c>
      <c r="I32" s="10"/>
      <c r="J32" s="9" t="s">
        <v>16</v>
      </c>
      <c r="K32" s="10"/>
      <c r="L32" s="9" t="s">
        <v>16</v>
      </c>
      <c r="M32" s="10"/>
      <c r="N32" s="9" t="s">
        <v>16</v>
      </c>
      <c r="O32" s="10"/>
      <c r="P32" s="2"/>
      <c r="Q32" s="3">
        <f t="shared" si="0"/>
        <v>0</v>
      </c>
    </row>
    <row r="33" spans="2:17" ht="15" thickBot="1" x14ac:dyDescent="0.4">
      <c r="B33" s="7">
        <v>26</v>
      </c>
      <c r="C33" s="7" t="s">
        <v>12</v>
      </c>
      <c r="D33" s="8" t="s">
        <v>37</v>
      </c>
      <c r="E33" s="9" t="s">
        <v>66</v>
      </c>
      <c r="F33" s="9" t="s">
        <v>67</v>
      </c>
      <c r="G33" s="9">
        <v>4</v>
      </c>
      <c r="H33" s="9" t="s">
        <v>16</v>
      </c>
      <c r="I33" s="10"/>
      <c r="J33" s="9" t="s">
        <v>16</v>
      </c>
      <c r="K33" s="10"/>
      <c r="L33" s="9" t="s">
        <v>16</v>
      </c>
      <c r="M33" s="10"/>
      <c r="N33" s="9" t="s">
        <v>16</v>
      </c>
      <c r="O33" s="10"/>
      <c r="P33" s="2"/>
      <c r="Q33" s="3">
        <f t="shared" si="0"/>
        <v>0</v>
      </c>
    </row>
    <row r="34" spans="2:17" ht="15" thickBot="1" x14ac:dyDescent="0.4">
      <c r="B34" s="7">
        <v>27</v>
      </c>
      <c r="C34" s="7" t="s">
        <v>12</v>
      </c>
      <c r="D34" s="8" t="s">
        <v>68</v>
      </c>
      <c r="E34" s="9" t="s">
        <v>69</v>
      </c>
      <c r="F34" s="9" t="s">
        <v>70</v>
      </c>
      <c r="G34" s="9">
        <v>1</v>
      </c>
      <c r="H34" s="9" t="s">
        <v>16</v>
      </c>
      <c r="I34" s="10"/>
      <c r="J34" s="10"/>
      <c r="K34" s="10"/>
      <c r="L34" s="10"/>
      <c r="M34" s="10"/>
      <c r="N34" s="10"/>
      <c r="O34" s="10"/>
      <c r="P34" s="2"/>
      <c r="Q34" s="3">
        <f t="shared" si="0"/>
        <v>0</v>
      </c>
    </row>
    <row r="35" spans="2:17" ht="15" thickBot="1" x14ac:dyDescent="0.4">
      <c r="B35" s="7">
        <v>28</v>
      </c>
      <c r="C35" s="7" t="s">
        <v>12</v>
      </c>
      <c r="D35" s="8" t="s">
        <v>37</v>
      </c>
      <c r="E35" s="9" t="s">
        <v>71</v>
      </c>
      <c r="F35" s="9" t="s">
        <v>72</v>
      </c>
      <c r="G35" s="9">
        <v>5</v>
      </c>
      <c r="H35" s="9" t="s">
        <v>16</v>
      </c>
      <c r="I35" s="10"/>
      <c r="J35" s="9" t="s">
        <v>16</v>
      </c>
      <c r="K35" s="9" t="s">
        <v>16</v>
      </c>
      <c r="L35" s="9" t="s">
        <v>16</v>
      </c>
      <c r="M35" s="10"/>
      <c r="N35" s="9" t="s">
        <v>16</v>
      </c>
      <c r="O35" s="10"/>
      <c r="P35" s="2"/>
      <c r="Q35" s="3">
        <f t="shared" si="0"/>
        <v>0</v>
      </c>
    </row>
    <row r="36" spans="2:17" ht="15" thickBot="1" x14ac:dyDescent="0.4">
      <c r="B36" s="7">
        <v>29</v>
      </c>
      <c r="C36" s="7" t="s">
        <v>12</v>
      </c>
      <c r="D36" s="8" t="s">
        <v>37</v>
      </c>
      <c r="E36" s="9" t="s">
        <v>73</v>
      </c>
      <c r="F36" s="9" t="s">
        <v>74</v>
      </c>
      <c r="G36" s="9">
        <v>5</v>
      </c>
      <c r="H36" s="9" t="s">
        <v>16</v>
      </c>
      <c r="I36" s="9" t="s">
        <v>16</v>
      </c>
      <c r="J36" s="9" t="s">
        <v>16</v>
      </c>
      <c r="K36" s="9" t="s">
        <v>16</v>
      </c>
      <c r="L36" s="9" t="s">
        <v>16</v>
      </c>
      <c r="M36" s="10"/>
      <c r="N36" s="10"/>
      <c r="O36" s="10"/>
      <c r="P36" s="2"/>
      <c r="Q36" s="3">
        <f t="shared" si="0"/>
        <v>0</v>
      </c>
    </row>
    <row r="37" spans="2:17" ht="15" thickBot="1" x14ac:dyDescent="0.4">
      <c r="B37" s="7">
        <v>30</v>
      </c>
      <c r="C37" s="7" t="s">
        <v>12</v>
      </c>
      <c r="D37" s="8" t="s">
        <v>37</v>
      </c>
      <c r="E37" s="9" t="s">
        <v>75</v>
      </c>
      <c r="F37" s="9" t="s">
        <v>76</v>
      </c>
      <c r="G37" s="9">
        <v>5</v>
      </c>
      <c r="H37" s="9" t="s">
        <v>16</v>
      </c>
      <c r="I37" s="9" t="s">
        <v>16</v>
      </c>
      <c r="J37" s="9" t="s">
        <v>16</v>
      </c>
      <c r="K37" s="9" t="s">
        <v>16</v>
      </c>
      <c r="L37" s="9" t="s">
        <v>16</v>
      </c>
      <c r="M37" s="10"/>
      <c r="N37" s="10"/>
      <c r="O37" s="10"/>
      <c r="P37" s="2"/>
      <c r="Q37" s="3">
        <f t="shared" si="0"/>
        <v>0</v>
      </c>
    </row>
    <row r="38" spans="2:17" ht="15" thickBot="1" x14ac:dyDescent="0.4">
      <c r="B38" s="7">
        <v>31</v>
      </c>
      <c r="C38" s="7" t="s">
        <v>12</v>
      </c>
      <c r="D38" s="8" t="s">
        <v>37</v>
      </c>
      <c r="E38" s="9" t="s">
        <v>77</v>
      </c>
      <c r="F38" s="9" t="s">
        <v>78</v>
      </c>
      <c r="G38" s="9">
        <v>1</v>
      </c>
      <c r="H38" s="10"/>
      <c r="I38" s="9" t="s">
        <v>16</v>
      </c>
      <c r="J38" s="10"/>
      <c r="K38" s="10"/>
      <c r="L38" s="10"/>
      <c r="M38" s="10"/>
      <c r="N38" s="10"/>
      <c r="O38" s="10"/>
      <c r="P38" s="2"/>
      <c r="Q38" s="3">
        <f t="shared" si="0"/>
        <v>0</v>
      </c>
    </row>
    <row r="39" spans="2:17" ht="15" thickBot="1" x14ac:dyDescent="0.4">
      <c r="B39" s="7">
        <v>32</v>
      </c>
      <c r="C39" s="7" t="s">
        <v>12</v>
      </c>
      <c r="D39" s="8" t="s">
        <v>37</v>
      </c>
      <c r="E39" s="9" t="s">
        <v>79</v>
      </c>
      <c r="F39" s="9" t="s">
        <v>80</v>
      </c>
      <c r="G39" s="9">
        <v>1</v>
      </c>
      <c r="H39" s="10"/>
      <c r="I39" s="9" t="s">
        <v>16</v>
      </c>
      <c r="J39" s="10"/>
      <c r="K39" s="10"/>
      <c r="L39" s="10"/>
      <c r="M39" s="10"/>
      <c r="N39" s="10"/>
      <c r="O39" s="10"/>
      <c r="P39" s="2"/>
      <c r="Q39" s="3">
        <f t="shared" si="0"/>
        <v>0</v>
      </c>
    </row>
    <row r="40" spans="2:17" ht="15" thickBot="1" x14ac:dyDescent="0.4">
      <c r="B40" s="7">
        <v>33</v>
      </c>
      <c r="C40" s="7" t="s">
        <v>12</v>
      </c>
      <c r="D40" s="8" t="s">
        <v>37</v>
      </c>
      <c r="E40" s="9" t="s">
        <v>81</v>
      </c>
      <c r="F40" s="9" t="s">
        <v>82</v>
      </c>
      <c r="G40" s="9">
        <v>4</v>
      </c>
      <c r="H40" s="9" t="s">
        <v>16</v>
      </c>
      <c r="I40" s="9" t="s">
        <v>16</v>
      </c>
      <c r="J40" s="9" t="s">
        <v>16</v>
      </c>
      <c r="K40" s="10"/>
      <c r="L40" s="10"/>
      <c r="M40" s="10"/>
      <c r="N40" s="10"/>
      <c r="O40" s="9" t="s">
        <v>16</v>
      </c>
      <c r="P40" s="2"/>
      <c r="Q40" s="3">
        <f t="shared" si="0"/>
        <v>0</v>
      </c>
    </row>
    <row r="41" spans="2:17" ht="15" thickBot="1" x14ac:dyDescent="0.4">
      <c r="B41" s="7">
        <v>34</v>
      </c>
      <c r="C41" s="7" t="s">
        <v>12</v>
      </c>
      <c r="D41" s="8" t="s">
        <v>37</v>
      </c>
      <c r="E41" s="9" t="s">
        <v>83</v>
      </c>
      <c r="F41" s="9" t="s">
        <v>84</v>
      </c>
      <c r="G41" s="9">
        <v>4</v>
      </c>
      <c r="H41" s="9" t="s">
        <v>16</v>
      </c>
      <c r="I41" s="9" t="s">
        <v>16</v>
      </c>
      <c r="J41" s="9" t="s">
        <v>16</v>
      </c>
      <c r="K41" s="10"/>
      <c r="L41" s="10"/>
      <c r="M41" s="10"/>
      <c r="N41" s="10"/>
      <c r="O41" s="9" t="s">
        <v>16</v>
      </c>
      <c r="P41" s="2"/>
      <c r="Q41" s="3">
        <f t="shared" si="0"/>
        <v>0</v>
      </c>
    </row>
    <row r="42" spans="2:17" ht="15" thickBot="1" x14ac:dyDescent="0.4">
      <c r="B42" s="7">
        <v>35</v>
      </c>
      <c r="C42" s="7" t="s">
        <v>12</v>
      </c>
      <c r="D42" s="8" t="s">
        <v>37</v>
      </c>
      <c r="E42" s="9" t="s">
        <v>85</v>
      </c>
      <c r="F42" s="9" t="s">
        <v>86</v>
      </c>
      <c r="G42" s="9">
        <v>2</v>
      </c>
      <c r="H42" s="10"/>
      <c r="I42" s="10"/>
      <c r="J42" s="9" t="s">
        <v>16</v>
      </c>
      <c r="K42" s="10"/>
      <c r="L42" s="10"/>
      <c r="M42" s="10"/>
      <c r="N42" s="10"/>
      <c r="O42" s="9" t="s">
        <v>16</v>
      </c>
      <c r="P42" s="2"/>
      <c r="Q42" s="3">
        <f t="shared" si="0"/>
        <v>0</v>
      </c>
    </row>
    <row r="43" spans="2:17" ht="15" thickBot="1" x14ac:dyDescent="0.4">
      <c r="B43" s="7">
        <v>36</v>
      </c>
      <c r="C43" s="7" t="s">
        <v>12</v>
      </c>
      <c r="D43" s="8" t="s">
        <v>37</v>
      </c>
      <c r="E43" s="9" t="s">
        <v>87</v>
      </c>
      <c r="F43" s="9" t="s">
        <v>88</v>
      </c>
      <c r="G43" s="9">
        <v>2</v>
      </c>
      <c r="H43" s="10"/>
      <c r="I43" s="10"/>
      <c r="J43" s="9" t="s">
        <v>16</v>
      </c>
      <c r="K43" s="10"/>
      <c r="L43" s="10"/>
      <c r="M43" s="10"/>
      <c r="N43" s="10"/>
      <c r="O43" s="9" t="s">
        <v>16</v>
      </c>
      <c r="P43" s="2"/>
      <c r="Q43" s="3">
        <f t="shared" si="0"/>
        <v>0</v>
      </c>
    </row>
    <row r="44" spans="2:17" ht="104" thickBot="1" x14ac:dyDescent="0.4">
      <c r="B44" s="13"/>
      <c r="C44" s="13"/>
      <c r="D44" s="13"/>
      <c r="E44" s="13"/>
      <c r="F44" s="13"/>
      <c r="G44" s="13"/>
      <c r="H44" s="4" t="s">
        <v>90</v>
      </c>
      <c r="I44" s="4" t="s">
        <v>91</v>
      </c>
      <c r="J44" s="4" t="s">
        <v>8</v>
      </c>
      <c r="K44" s="4" t="s">
        <v>92</v>
      </c>
      <c r="L44" s="4" t="s">
        <v>93</v>
      </c>
      <c r="M44" s="4" t="s">
        <v>9</v>
      </c>
      <c r="N44" s="4" t="s">
        <v>94</v>
      </c>
      <c r="O44" s="4" t="s">
        <v>95</v>
      </c>
      <c r="P44" s="15" t="s">
        <v>89</v>
      </c>
      <c r="Q44" s="14">
        <f>SUM(Q8:Q43)</f>
        <v>0</v>
      </c>
    </row>
  </sheetData>
  <sheetProtection algorithmName="SHA-512" hashValue="rupNg82aDawwx1z2rLF2WokCrwZx1U5NrnBSGOPBma6aE7QURq/JYlcxcb5klkhXOs0NZmLop8+a07oAI/HQsQ==" saltValue="gAb6yjs1JiZXYPQ3tlxbdw==" spinCount="100000" sheet="1" objects="1" scenarios="1" selectLockedCells="1"/>
  <mergeCells count="8">
    <mergeCell ref="H6:O6"/>
    <mergeCell ref="P6:Q6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 do Ogłoszenia-Wykaz detektorów.xlsx</dmsv2BaseFileName>
    <dmsv2BaseDisplayName xmlns="http://schemas.microsoft.com/sharepoint/v3">Załącznik nr 1 do Ogłoszenia-Wykaz detektorów</dmsv2BaseDisplayName>
    <dmsv2SWPP2ObjectNumber xmlns="http://schemas.microsoft.com/sharepoint/v3">POST/GEK/CSS/FZR-ELO/00068/2026                   </dmsv2SWPP2ObjectNumber>
    <dmsv2SWPP2SumMD5 xmlns="http://schemas.microsoft.com/sharepoint/v3">b4e083f763f7e6f0f4642def3b409b48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703234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24124816</dmsv2BaseClientSystemDocumentID>
    <dmsv2BaseModifiedByID xmlns="http://schemas.microsoft.com/sharepoint/v3">14010952</dmsv2BaseModifiedByID>
    <dmsv2BaseCreatedByID xmlns="http://schemas.microsoft.com/sharepoint/v3">14010952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JEUP5JKVCYQC-1092029480-4167</_dlc_DocId>
    <_dlc_DocIdUrl xmlns="a19cb1c7-c5c7-46d4-85ae-d83685407bba">
      <Url>https://swpp2.dms.gkpge.pl/sites/41/_layouts/15/DocIdRedir.aspx?ID=JEUP5JKVCYQC-1092029480-4167</Url>
      <Description>JEUP5JKVCYQC-1092029480-4167</Description>
    </_dlc_DocIdUrl>
  </documentManagement>
</p:properties>
</file>

<file path=customXml/itemProps1.xml><?xml version="1.0" encoding="utf-8"?>
<ds:datastoreItem xmlns:ds="http://schemas.openxmlformats.org/officeDocument/2006/customXml" ds:itemID="{183D645D-862C-497E-B448-52C15145644A}"/>
</file>

<file path=customXml/itemProps2.xml><?xml version="1.0" encoding="utf-8"?>
<ds:datastoreItem xmlns:ds="http://schemas.openxmlformats.org/officeDocument/2006/customXml" ds:itemID="{6C7B599D-66C8-4ADE-88D6-76595EC2E97E}"/>
</file>

<file path=customXml/itemProps3.xml><?xml version="1.0" encoding="utf-8"?>
<ds:datastoreItem xmlns:ds="http://schemas.openxmlformats.org/officeDocument/2006/customXml" ds:itemID="{51BD9832-B60F-4B78-88CC-C9C869AD75B2}"/>
</file>

<file path=customXml/itemProps4.xml><?xml version="1.0" encoding="utf-8"?>
<ds:datastoreItem xmlns:ds="http://schemas.openxmlformats.org/officeDocument/2006/customXml" ds:itemID="{79C2E9B8-7C93-489B-891C-A32AA8E797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Markiewicz Ryszard [PGE GiEK S.A.]</dc:creator>
  <cp:lastModifiedBy>Markiewicz Ryszard [PGE GiEK S.A.]</cp:lastModifiedBy>
  <dcterms:created xsi:type="dcterms:W3CDTF">2026-01-14T11:32:24Z</dcterms:created>
  <dcterms:modified xsi:type="dcterms:W3CDTF">2026-01-14T11:42:07Z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2026-01-14T11:40:53Z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03db5a4d-57cd-41ac-8dc5-af2fb1cb1fee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0x0101891000AD7219E686BC6D4099CE491E08FB2AF9</vt:lpwstr>
  </property>
  <property fmtid="{D5CDD505-2E9C-101B-9397-08002B2CF9AE}" pid="10" name="_dlc_DocIdItemGuid">
    <vt:lpwstr>d9264989-eaac-47a6-82eb-9574effc2d9c</vt:lpwstr>
  </property>
</Properties>
</file>